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400" windowHeight="864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U53" i="1"/>
  <c r="W9"/>
  <c r="W10"/>
  <c r="W53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8"/>
  <c r="V53"/>
  <c r="T53"/>
</calcChain>
</file>

<file path=xl/sharedStrings.xml><?xml version="1.0" encoding="utf-8"?>
<sst xmlns="http://schemas.openxmlformats.org/spreadsheetml/2006/main" count="145" uniqueCount="109">
  <si>
    <t>Relação de Salários - 28/06/2016</t>
  </si>
  <si>
    <t>Colaborador</t>
  </si>
  <si>
    <t>Cargo</t>
  </si>
  <si>
    <t>Admissão</t>
  </si>
  <si>
    <t>Valor</t>
  </si>
  <si>
    <t>51109 Conselho Regional de Servico Social</t>
  </si>
  <si>
    <t>000240</t>
  </si>
  <si>
    <t>Andreia Galhardi</t>
  </si>
  <si>
    <t>Assistente de Administração e Serviços</t>
  </si>
  <si>
    <t>000188</t>
  </si>
  <si>
    <t>Arlete Freire de Brito</t>
  </si>
  <si>
    <t>000177</t>
  </si>
  <si>
    <t>Carmem Fernanda Pedro Teixeira</t>
  </si>
  <si>
    <t>000286</t>
  </si>
  <si>
    <t>Cláudio Bartolomeu Lopes</t>
  </si>
  <si>
    <t>Coordenadora de Administração Geral</t>
  </si>
  <si>
    <t>000165</t>
  </si>
  <si>
    <t>Cristiane Pagoto Viaro</t>
  </si>
  <si>
    <t>000293</t>
  </si>
  <si>
    <t>Daniel Cardoso Perseguim de Oliveira</t>
  </si>
  <si>
    <t>000278</t>
  </si>
  <si>
    <t>Dannielle Harumi de Lucena</t>
  </si>
  <si>
    <t>000232</t>
  </si>
  <si>
    <t>Edmundo Alves Palmeira Neto</t>
  </si>
  <si>
    <t>000154</t>
  </si>
  <si>
    <t>Eliane de C R Oliveira</t>
  </si>
  <si>
    <t>000205</t>
  </si>
  <si>
    <t>Eloyr Pereira da Costa</t>
  </si>
  <si>
    <t>000227</t>
  </si>
  <si>
    <t>Erica Marcia Rodrigues</t>
  </si>
  <si>
    <t>000230</t>
  </si>
  <si>
    <t>Fabiano Brito</t>
  </si>
  <si>
    <t>000287</t>
  </si>
  <si>
    <t>Franciele Souza da Silva</t>
  </si>
  <si>
    <t>000285</t>
  </si>
  <si>
    <t>Geovana Moreira Mazon</t>
  </si>
  <si>
    <t>000228</t>
  </si>
  <si>
    <t>Gilda Alves Pereira</t>
  </si>
  <si>
    <t>000197</t>
  </si>
  <si>
    <t>Jose Luiz Malheiros Filho</t>
  </si>
  <si>
    <t>000283</t>
  </si>
  <si>
    <t>Juliana da Silva Baptista</t>
  </si>
  <si>
    <t>000291</t>
  </si>
  <si>
    <t>Leidiana Adna Brito de Paula</t>
  </si>
  <si>
    <t>000183</t>
  </si>
  <si>
    <t>Maciel Luiz dos Santos Silva</t>
  </si>
  <si>
    <t>000223</t>
  </si>
  <si>
    <t>Marcia do Carmo Batista</t>
  </si>
  <si>
    <t>000288</t>
  </si>
  <si>
    <t>000124</t>
  </si>
  <si>
    <t>Maria Angela Martin Goncalves</t>
  </si>
  <si>
    <t>000272</t>
  </si>
  <si>
    <t>Maria Eliza Marques Masuko</t>
  </si>
  <si>
    <t>000191</t>
  </si>
  <si>
    <t>Maria Helena Severiano</t>
  </si>
  <si>
    <t>000149</t>
  </si>
  <si>
    <t>Marluce Gomes da Silva</t>
  </si>
  <si>
    <t>000284</t>
  </si>
  <si>
    <t>Mayara Bittencourt Ibe</t>
  </si>
  <si>
    <t>000236</t>
  </si>
  <si>
    <t>Neide Aparecida Fernandes</t>
  </si>
  <si>
    <t>000250</t>
  </si>
  <si>
    <t>000215</t>
  </si>
  <si>
    <t>Odair Dutra</t>
  </si>
  <si>
    <t>000277</t>
  </si>
  <si>
    <t>Osvail Martins da Silva</t>
  </si>
  <si>
    <t>000295</t>
  </si>
  <si>
    <t>000175</t>
  </si>
  <si>
    <t>Percival de Souza</t>
  </si>
  <si>
    <t>000181</t>
  </si>
  <si>
    <t>Pierre Masato Yokoyama</t>
  </si>
  <si>
    <t>000209</t>
  </si>
  <si>
    <t>Regina Primi</t>
  </si>
  <si>
    <t>000239</t>
  </si>
  <si>
    <t>Rita Furlanetto Slizys</t>
  </si>
  <si>
    <t>000294</t>
  </si>
  <si>
    <t>000280</t>
  </si>
  <si>
    <t>Selma Khouri</t>
  </si>
  <si>
    <t>000290</t>
  </si>
  <si>
    <t>000292</t>
  </si>
  <si>
    <t>Tania Yoko Izumi</t>
  </si>
  <si>
    <t>000258</t>
  </si>
  <si>
    <t>Tatiana Ferreira Alves</t>
  </si>
  <si>
    <t>000251</t>
  </si>
  <si>
    <t>Tavia Carina Pires de Albuquerque</t>
  </si>
  <si>
    <t>000253</t>
  </si>
  <si>
    <t>Thiago Pineis de Araujo</t>
  </si>
  <si>
    <t>000159</t>
  </si>
  <si>
    <t>Valmiro Ribeiro da Silva</t>
  </si>
  <si>
    <t>000213</t>
  </si>
  <si>
    <t>Zenira Alves da Fonseca Nunes</t>
  </si>
  <si>
    <t>000216</t>
  </si>
  <si>
    <t>Zosimo Alves da Fonseca</t>
  </si>
  <si>
    <t>Triênio</t>
  </si>
  <si>
    <t>Analista de Adm. e Serviços</t>
  </si>
  <si>
    <t>Bibliotecaria</t>
  </si>
  <si>
    <t>Assessor Politico</t>
  </si>
  <si>
    <t>Assessor de Comunicação</t>
  </si>
  <si>
    <t>Agente Fiscal</t>
  </si>
  <si>
    <t>Analista de Contabilidade</t>
  </si>
  <si>
    <t>Coordenadora de Fiscalização</t>
  </si>
  <si>
    <t>Marcos Francisco de Oliveira</t>
  </si>
  <si>
    <t>Nora Jorge de Oliveira</t>
  </si>
  <si>
    <t>Palmira de Souza</t>
  </si>
  <si>
    <t>Roseli Paixão dos Santos</t>
  </si>
  <si>
    <t>Simone Sedlacek Saravy</t>
  </si>
  <si>
    <t>Gratif. Função</t>
  </si>
  <si>
    <t>Total</t>
  </si>
  <si>
    <t>V. Refeição e alimentação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</si>
</sst>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\/mm\/yyyy"/>
    <numFmt numFmtId="165" formatCode="hh\:mm\ "/>
  </numFmts>
  <fonts count="14">
    <font>
      <sz val="10"/>
      <color indexed="9"/>
      <name val="ARIAL"/>
      <charset val="1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</cellStyleXfs>
  <cellXfs count="29">
    <xf numFmtId="0" fontId="0" fillId="0" borderId="0" xfId="0">
      <alignment vertical="top"/>
    </xf>
    <xf numFmtId="165" fontId="4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1" fillId="0" borderId="0" xfId="0" applyFont="1" applyFill="1">
      <alignment vertical="top"/>
    </xf>
    <xf numFmtId="0" fontId="11" fillId="0" borderId="0" xfId="0" applyFont="1">
      <alignment vertical="top"/>
    </xf>
    <xf numFmtId="43" fontId="10" fillId="0" borderId="0" xfId="0" applyNumberFormat="1" applyFont="1">
      <alignment vertical="top"/>
    </xf>
    <xf numFmtId="0" fontId="12" fillId="0" borderId="1" xfId="0" applyFont="1" applyFill="1" applyBorder="1" applyAlignment="1">
      <alignment horizontal="left" vertical="top" wrapText="1" readingOrder="1"/>
    </xf>
    <xf numFmtId="0" fontId="12" fillId="0" borderId="1" xfId="0" applyFont="1" applyFill="1" applyBorder="1">
      <alignment vertical="top"/>
    </xf>
    <xf numFmtId="0" fontId="8" fillId="2" borderId="1" xfId="0" applyFont="1" applyFill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8" fillId="0" borderId="1" xfId="0" applyFont="1" applyBorder="1">
      <alignment vertical="top"/>
    </xf>
    <xf numFmtId="43" fontId="8" fillId="0" borderId="1" xfId="1" applyFont="1" applyBorder="1">
      <alignment vertical="top"/>
    </xf>
    <xf numFmtId="43" fontId="0" fillId="0" borderId="1" xfId="1" applyFont="1" applyBorder="1">
      <alignment vertical="top"/>
    </xf>
    <xf numFmtId="43" fontId="8" fillId="0" borderId="1" xfId="0" applyNumberFormat="1" applyFont="1" applyBorder="1">
      <alignment vertical="top"/>
    </xf>
    <xf numFmtId="43" fontId="9" fillId="0" borderId="0" xfId="0" applyNumberFormat="1" applyFont="1">
      <alignment vertical="top"/>
    </xf>
    <xf numFmtId="0" fontId="1" fillId="3" borderId="1" xfId="0" applyFont="1" applyFill="1" applyBorder="1">
      <alignment vertical="top"/>
    </xf>
    <xf numFmtId="0" fontId="1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2" fillId="0" borderId="1" xfId="0" applyFont="1" applyFill="1" applyBorder="1" applyAlignment="1">
      <alignment horizontal="left" vertical="top" wrapText="1" readingOrder="1"/>
    </xf>
    <xf numFmtId="0" fontId="12" fillId="0" borderId="1" xfId="0" applyFont="1" applyFill="1" applyBorder="1" applyAlignment="1">
      <alignment horizontal="right" vertical="top" wrapText="1" readingOrder="1"/>
    </xf>
    <xf numFmtId="0" fontId="8" fillId="2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 readingOrder="1"/>
    </xf>
    <xf numFmtId="4" fontId="8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 wrapText="1" readingOrder="1"/>
    </xf>
    <xf numFmtId="4" fontId="10" fillId="0" borderId="0" xfId="0" applyNumberFormat="1" applyFont="1" applyAlignment="1">
      <alignment horizontal="right" vertical="top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E8AA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W54"/>
  <sheetViews>
    <sheetView showGridLines="0" tabSelected="1" showOutlineSymbols="0" topLeftCell="A4" workbookViewId="0">
      <selection activeCell="Y11" sqref="Y11"/>
    </sheetView>
  </sheetViews>
  <sheetFormatPr defaultColWidth="6.85546875" defaultRowHeight="12.75" customHeight="1"/>
  <cols>
    <col min="1" max="1" width="1.140625" customWidth="1"/>
    <col min="2" max="2" width="0.42578125" customWidth="1"/>
    <col min="3" max="3" width="16" customWidth="1"/>
    <col min="4" max="4" width="1" customWidth="1"/>
    <col min="5" max="5" width="8.140625" customWidth="1"/>
    <col min="6" max="6" width="1.140625" customWidth="1"/>
    <col min="7" max="7" width="15" customWidth="1"/>
    <col min="8" max="8" width="11.5703125" customWidth="1"/>
    <col min="9" max="9" width="1.140625" customWidth="1"/>
    <col min="10" max="10" width="12.42578125" customWidth="1"/>
    <col min="11" max="11" width="18" customWidth="1"/>
    <col min="12" max="12" width="14.42578125" customWidth="1"/>
    <col min="13" max="13" width="0.5703125" customWidth="1"/>
    <col min="14" max="14" width="2.85546875" hidden="1" customWidth="1"/>
    <col min="15" max="15" width="0.7109375" customWidth="1"/>
    <col min="16" max="16" width="1.140625" customWidth="1"/>
    <col min="17" max="17" width="4.5703125" customWidth="1"/>
    <col min="18" max="18" width="6.7109375" customWidth="1"/>
    <col min="19" max="19" width="0.7109375" customWidth="1"/>
    <col min="20" max="20" width="12.85546875" bestFit="1" customWidth="1"/>
    <col min="21" max="21" width="12.5703125" customWidth="1"/>
    <col min="22" max="22" width="17.5703125" customWidth="1"/>
    <col min="23" max="23" width="17.140625" bestFit="1" customWidth="1"/>
  </cols>
  <sheetData>
    <row r="1" spans="2:23" ht="6" customHeight="1"/>
    <row r="2" spans="2:23" ht="6.7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23" ht="13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9"/>
      <c r="O3" s="19"/>
      <c r="Q3" s="1"/>
    </row>
    <row r="4" spans="2:23" ht="12" customHeight="1"/>
    <row r="5" spans="2:23" ht="12" customHeight="1">
      <c r="B5" s="26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23" s="4" customFormat="1" ht="60" customHeight="1">
      <c r="B6" s="20" t="s">
        <v>1</v>
      </c>
      <c r="C6" s="20"/>
      <c r="D6" s="20"/>
      <c r="E6" s="20"/>
      <c r="F6" s="20"/>
      <c r="G6" s="20"/>
      <c r="H6" s="20" t="s">
        <v>2</v>
      </c>
      <c r="I6" s="20"/>
      <c r="J6" s="20"/>
      <c r="K6" s="20"/>
      <c r="L6" s="7" t="s">
        <v>3</v>
      </c>
      <c r="M6" s="8"/>
      <c r="N6" s="8"/>
      <c r="O6" s="21" t="s">
        <v>4</v>
      </c>
      <c r="P6" s="21"/>
      <c r="Q6" s="21"/>
      <c r="R6" s="21"/>
      <c r="S6" s="8"/>
      <c r="T6" s="8" t="s">
        <v>93</v>
      </c>
      <c r="U6" s="17" t="s">
        <v>106</v>
      </c>
      <c r="V6" s="17" t="s">
        <v>108</v>
      </c>
      <c r="W6" s="8" t="s">
        <v>107</v>
      </c>
    </row>
    <row r="7" spans="2:23" s="4" customFormat="1" ht="3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ht="13.5" customHeight="1">
      <c r="B8" s="9" t="s">
        <v>6</v>
      </c>
      <c r="C8" s="22" t="s">
        <v>7</v>
      </c>
      <c r="D8" s="22"/>
      <c r="E8" s="22"/>
      <c r="F8" s="22"/>
      <c r="G8" s="22"/>
      <c r="H8" s="22" t="s">
        <v>8</v>
      </c>
      <c r="I8" s="22"/>
      <c r="J8" s="22"/>
      <c r="K8" s="22"/>
      <c r="L8" s="10">
        <v>36774</v>
      </c>
      <c r="M8" s="23"/>
      <c r="N8" s="23"/>
      <c r="O8" s="24">
        <v>2947.54</v>
      </c>
      <c r="P8" s="24"/>
      <c r="Q8" s="24"/>
      <c r="R8" s="24"/>
      <c r="S8" s="11"/>
      <c r="T8" s="12">
        <v>442.13</v>
      </c>
      <c r="U8" s="13"/>
      <c r="V8" s="13">
        <v>823.2</v>
      </c>
      <c r="W8" s="14">
        <f>O8+T8+U8+V8</f>
        <v>4212.87</v>
      </c>
    </row>
    <row r="9" spans="2:23" ht="13.5" customHeight="1">
      <c r="B9" s="9" t="s">
        <v>9</v>
      </c>
      <c r="C9" s="22" t="s">
        <v>10</v>
      </c>
      <c r="D9" s="22"/>
      <c r="E9" s="22"/>
      <c r="F9" s="22"/>
      <c r="G9" s="22"/>
      <c r="H9" s="22" t="s">
        <v>94</v>
      </c>
      <c r="I9" s="22"/>
      <c r="J9" s="22"/>
      <c r="K9" s="22"/>
      <c r="L9" s="10">
        <v>34134</v>
      </c>
      <c r="M9" s="23"/>
      <c r="N9" s="23"/>
      <c r="O9" s="24">
        <v>4998.7700000000004</v>
      </c>
      <c r="P9" s="24"/>
      <c r="Q9" s="24"/>
      <c r="R9" s="24"/>
      <c r="S9" s="11"/>
      <c r="T9" s="12">
        <v>1049.74</v>
      </c>
      <c r="U9" s="13"/>
      <c r="V9" s="13">
        <v>823.2</v>
      </c>
      <c r="W9" s="14">
        <f t="shared" ref="W9:W52" si="0">O9+T9+U9+V9</f>
        <v>6871.71</v>
      </c>
    </row>
    <row r="10" spans="2:23" ht="13.5" customHeight="1">
      <c r="B10" s="9" t="s">
        <v>11</v>
      </c>
      <c r="C10" s="22" t="s">
        <v>12</v>
      </c>
      <c r="D10" s="22"/>
      <c r="E10" s="22"/>
      <c r="F10" s="22"/>
      <c r="G10" s="22"/>
      <c r="H10" s="22" t="s">
        <v>95</v>
      </c>
      <c r="I10" s="22"/>
      <c r="J10" s="22"/>
      <c r="K10" s="22"/>
      <c r="L10" s="10">
        <v>33980</v>
      </c>
      <c r="M10" s="23"/>
      <c r="N10" s="23"/>
      <c r="O10" s="24">
        <v>8858.77</v>
      </c>
      <c r="P10" s="24"/>
      <c r="Q10" s="24"/>
      <c r="R10" s="24"/>
      <c r="S10" s="11"/>
      <c r="T10" s="12">
        <v>1860.34</v>
      </c>
      <c r="U10" s="13"/>
      <c r="V10" s="13">
        <v>823.2</v>
      </c>
      <c r="W10" s="14">
        <f t="shared" si="0"/>
        <v>11542.310000000001</v>
      </c>
    </row>
    <row r="11" spans="2:23" ht="13.5" customHeight="1">
      <c r="B11" s="9" t="s">
        <v>13</v>
      </c>
      <c r="C11" s="22" t="s">
        <v>14</v>
      </c>
      <c r="D11" s="22"/>
      <c r="E11" s="22"/>
      <c r="F11" s="22"/>
      <c r="G11" s="22"/>
      <c r="H11" s="22" t="s">
        <v>96</v>
      </c>
      <c r="I11" s="22"/>
      <c r="J11" s="22"/>
      <c r="K11" s="22"/>
      <c r="L11" s="10">
        <v>41806</v>
      </c>
      <c r="M11" s="23"/>
      <c r="N11" s="23"/>
      <c r="O11" s="24">
        <v>9721.35</v>
      </c>
      <c r="P11" s="24"/>
      <c r="Q11" s="24"/>
      <c r="R11" s="24"/>
      <c r="S11" s="11"/>
      <c r="T11" s="12">
        <v>0</v>
      </c>
      <c r="U11" s="13"/>
      <c r="V11" s="13">
        <v>823.2</v>
      </c>
      <c r="W11" s="14">
        <f t="shared" si="0"/>
        <v>10544.550000000001</v>
      </c>
    </row>
    <row r="12" spans="2:23" ht="13.5" customHeight="1">
      <c r="B12" s="9" t="s">
        <v>16</v>
      </c>
      <c r="C12" s="22" t="s">
        <v>17</v>
      </c>
      <c r="D12" s="22"/>
      <c r="E12" s="22"/>
      <c r="F12" s="22"/>
      <c r="G12" s="22"/>
      <c r="H12" s="22" t="s">
        <v>8</v>
      </c>
      <c r="I12" s="22"/>
      <c r="J12" s="22"/>
      <c r="K12" s="22"/>
      <c r="L12" s="10">
        <v>33700</v>
      </c>
      <c r="M12" s="23"/>
      <c r="N12" s="23"/>
      <c r="O12" s="24">
        <v>4011.25</v>
      </c>
      <c r="P12" s="24"/>
      <c r="Q12" s="24"/>
      <c r="R12" s="24"/>
      <c r="S12" s="11"/>
      <c r="T12" s="12">
        <v>962.7</v>
      </c>
      <c r="U12" s="13"/>
      <c r="V12" s="13">
        <v>823.2</v>
      </c>
      <c r="W12" s="14">
        <f t="shared" si="0"/>
        <v>5797.15</v>
      </c>
    </row>
    <row r="13" spans="2:23" ht="13.5" customHeight="1">
      <c r="B13" s="9" t="s">
        <v>18</v>
      </c>
      <c r="C13" s="22" t="s">
        <v>19</v>
      </c>
      <c r="D13" s="22"/>
      <c r="E13" s="22"/>
      <c r="F13" s="22"/>
      <c r="G13" s="22"/>
      <c r="H13" s="22" t="s">
        <v>97</v>
      </c>
      <c r="I13" s="22"/>
      <c r="J13" s="22"/>
      <c r="K13" s="22"/>
      <c r="L13" s="10">
        <v>42275</v>
      </c>
      <c r="M13" s="23"/>
      <c r="N13" s="23"/>
      <c r="O13" s="24">
        <v>5023.22</v>
      </c>
      <c r="P13" s="24"/>
      <c r="Q13" s="24"/>
      <c r="R13" s="24"/>
      <c r="S13" s="11"/>
      <c r="T13" s="12">
        <v>0</v>
      </c>
      <c r="U13" s="13"/>
      <c r="V13" s="13">
        <v>823.2</v>
      </c>
      <c r="W13" s="14">
        <f t="shared" si="0"/>
        <v>5846.42</v>
      </c>
    </row>
    <row r="14" spans="2:23" ht="13.5" customHeight="1">
      <c r="B14" s="9" t="s">
        <v>20</v>
      </c>
      <c r="C14" s="22" t="s">
        <v>21</v>
      </c>
      <c r="D14" s="22"/>
      <c r="E14" s="22"/>
      <c r="F14" s="22"/>
      <c r="G14" s="22"/>
      <c r="H14" s="22" t="s">
        <v>8</v>
      </c>
      <c r="I14" s="22"/>
      <c r="J14" s="22"/>
      <c r="K14" s="22"/>
      <c r="L14" s="10">
        <v>41183</v>
      </c>
      <c r="M14" s="23"/>
      <c r="N14" s="23"/>
      <c r="O14" s="24">
        <v>1737.98</v>
      </c>
      <c r="P14" s="24"/>
      <c r="Q14" s="24"/>
      <c r="R14" s="24"/>
      <c r="S14" s="11"/>
      <c r="T14" s="12">
        <v>0</v>
      </c>
      <c r="U14" s="13"/>
      <c r="V14" s="13">
        <v>823.2</v>
      </c>
      <c r="W14" s="14">
        <f t="shared" si="0"/>
        <v>2561.1800000000003</v>
      </c>
    </row>
    <row r="15" spans="2:23" ht="13.5" customHeight="1">
      <c r="B15" s="9" t="s">
        <v>22</v>
      </c>
      <c r="C15" s="22" t="s">
        <v>23</v>
      </c>
      <c r="D15" s="22"/>
      <c r="E15" s="22"/>
      <c r="F15" s="22"/>
      <c r="G15" s="22"/>
      <c r="H15" s="22" t="s">
        <v>8</v>
      </c>
      <c r="I15" s="22"/>
      <c r="J15" s="22"/>
      <c r="K15" s="22"/>
      <c r="L15" s="10">
        <v>35996</v>
      </c>
      <c r="M15" s="23"/>
      <c r="N15" s="23"/>
      <c r="O15" s="24">
        <v>3673.2</v>
      </c>
      <c r="P15" s="24"/>
      <c r="Q15" s="24"/>
      <c r="R15" s="24"/>
      <c r="S15" s="11"/>
      <c r="T15" s="12">
        <v>550.98</v>
      </c>
      <c r="U15" s="13"/>
      <c r="V15" s="13">
        <v>823.2</v>
      </c>
      <c r="W15" s="14">
        <f t="shared" si="0"/>
        <v>5047.38</v>
      </c>
    </row>
    <row r="16" spans="2:23" ht="13.5" customHeight="1">
      <c r="B16" s="9" t="s">
        <v>24</v>
      </c>
      <c r="C16" s="22" t="s">
        <v>25</v>
      </c>
      <c r="D16" s="22"/>
      <c r="E16" s="22"/>
      <c r="F16" s="22"/>
      <c r="G16" s="22"/>
      <c r="H16" s="22" t="s">
        <v>98</v>
      </c>
      <c r="I16" s="22"/>
      <c r="J16" s="22"/>
      <c r="K16" s="22"/>
      <c r="L16" s="10">
        <v>33512</v>
      </c>
      <c r="M16" s="23"/>
      <c r="N16" s="23"/>
      <c r="O16" s="24">
        <v>7137.35</v>
      </c>
      <c r="P16" s="24"/>
      <c r="Q16" s="24"/>
      <c r="R16" s="24"/>
      <c r="S16" s="11"/>
      <c r="T16" s="12">
        <v>1712.96</v>
      </c>
      <c r="U16" s="13"/>
      <c r="V16" s="13">
        <v>823.2</v>
      </c>
      <c r="W16" s="14">
        <f t="shared" si="0"/>
        <v>9673.510000000002</v>
      </c>
    </row>
    <row r="17" spans="2:23" ht="13.5" customHeight="1">
      <c r="B17" s="9" t="s">
        <v>26</v>
      </c>
      <c r="C17" s="22" t="s">
        <v>27</v>
      </c>
      <c r="D17" s="22"/>
      <c r="E17" s="22"/>
      <c r="F17" s="22"/>
      <c r="G17" s="22"/>
      <c r="H17" s="22" t="s">
        <v>8</v>
      </c>
      <c r="I17" s="22"/>
      <c r="J17" s="22"/>
      <c r="K17" s="22"/>
      <c r="L17" s="10">
        <v>34676</v>
      </c>
      <c r="M17" s="23"/>
      <c r="N17" s="23"/>
      <c r="O17" s="24">
        <v>3673.2</v>
      </c>
      <c r="P17" s="24"/>
      <c r="Q17" s="24"/>
      <c r="R17" s="24"/>
      <c r="S17" s="11"/>
      <c r="T17" s="12">
        <v>771.37</v>
      </c>
      <c r="U17" s="13"/>
      <c r="V17" s="13">
        <v>823.2</v>
      </c>
      <c r="W17" s="14">
        <f t="shared" si="0"/>
        <v>5267.7699999999995</v>
      </c>
    </row>
    <row r="18" spans="2:23" ht="13.5" customHeight="1">
      <c r="B18" s="9" t="s">
        <v>28</v>
      </c>
      <c r="C18" s="22" t="s">
        <v>29</v>
      </c>
      <c r="D18" s="22"/>
      <c r="E18" s="22"/>
      <c r="F18" s="22"/>
      <c r="G18" s="22"/>
      <c r="H18" s="22" t="s">
        <v>8</v>
      </c>
      <c r="I18" s="22"/>
      <c r="J18" s="22"/>
      <c r="K18" s="22"/>
      <c r="L18" s="10">
        <v>35408</v>
      </c>
      <c r="M18" s="23"/>
      <c r="N18" s="23"/>
      <c r="O18" s="24">
        <v>2947.54</v>
      </c>
      <c r="P18" s="24"/>
      <c r="Q18" s="24"/>
      <c r="R18" s="24"/>
      <c r="S18" s="11"/>
      <c r="T18" s="12">
        <v>459.82</v>
      </c>
      <c r="U18" s="13"/>
      <c r="V18" s="13">
        <v>823.2</v>
      </c>
      <c r="W18" s="14">
        <f t="shared" si="0"/>
        <v>4230.5600000000004</v>
      </c>
    </row>
    <row r="19" spans="2:23" ht="13.5" customHeight="1">
      <c r="B19" s="9" t="s">
        <v>30</v>
      </c>
      <c r="C19" s="22" t="s">
        <v>31</v>
      </c>
      <c r="D19" s="22"/>
      <c r="E19" s="22"/>
      <c r="F19" s="22"/>
      <c r="G19" s="22"/>
      <c r="H19" s="22" t="s">
        <v>8</v>
      </c>
      <c r="I19" s="22"/>
      <c r="J19" s="22"/>
      <c r="K19" s="22"/>
      <c r="L19" s="10">
        <v>35879</v>
      </c>
      <c r="M19" s="23"/>
      <c r="N19" s="23"/>
      <c r="O19" s="24">
        <v>2471.73</v>
      </c>
      <c r="P19" s="24"/>
      <c r="Q19" s="24"/>
      <c r="R19" s="24"/>
      <c r="S19" s="11"/>
      <c r="T19" s="12">
        <v>444.91</v>
      </c>
      <c r="U19" s="13"/>
      <c r="V19" s="13">
        <v>823.2</v>
      </c>
      <c r="W19" s="14">
        <f t="shared" si="0"/>
        <v>3739.84</v>
      </c>
    </row>
    <row r="20" spans="2:23" ht="13.5" customHeight="1">
      <c r="B20" s="9" t="s">
        <v>32</v>
      </c>
      <c r="C20" s="22" t="s">
        <v>33</v>
      </c>
      <c r="D20" s="22"/>
      <c r="E20" s="22"/>
      <c r="F20" s="22"/>
      <c r="G20" s="22"/>
      <c r="H20" s="22" t="s">
        <v>8</v>
      </c>
      <c r="I20" s="22"/>
      <c r="J20" s="22"/>
      <c r="K20" s="22"/>
      <c r="L20" s="10">
        <v>41836</v>
      </c>
      <c r="M20" s="23"/>
      <c r="N20" s="23"/>
      <c r="O20" s="24">
        <v>1737.98</v>
      </c>
      <c r="P20" s="24"/>
      <c r="Q20" s="24"/>
      <c r="R20" s="24"/>
      <c r="S20" s="11"/>
      <c r="T20" s="12">
        <v>0</v>
      </c>
      <c r="U20" s="13"/>
      <c r="V20" s="13">
        <v>823.2</v>
      </c>
      <c r="W20" s="14">
        <f t="shared" si="0"/>
        <v>2561.1800000000003</v>
      </c>
    </row>
    <row r="21" spans="2:23" ht="13.5" customHeight="1">
      <c r="B21" s="9" t="s">
        <v>34</v>
      </c>
      <c r="C21" s="22" t="s">
        <v>35</v>
      </c>
      <c r="D21" s="22"/>
      <c r="E21" s="22"/>
      <c r="F21" s="22"/>
      <c r="G21" s="22"/>
      <c r="H21" s="22" t="s">
        <v>98</v>
      </c>
      <c r="I21" s="22"/>
      <c r="J21" s="22"/>
      <c r="K21" s="22"/>
      <c r="L21" s="10">
        <v>41652</v>
      </c>
      <c r="M21" s="23"/>
      <c r="N21" s="23"/>
      <c r="O21" s="24">
        <v>3231.78</v>
      </c>
      <c r="P21" s="24"/>
      <c r="Q21" s="24"/>
      <c r="R21" s="24"/>
      <c r="S21" s="11"/>
      <c r="T21" s="12">
        <v>0</v>
      </c>
      <c r="U21" s="13"/>
      <c r="V21" s="13">
        <v>823.2</v>
      </c>
      <c r="W21" s="14">
        <f t="shared" si="0"/>
        <v>4054.9800000000005</v>
      </c>
    </row>
    <row r="22" spans="2:23" ht="13.5" customHeight="1">
      <c r="B22" s="9" t="s">
        <v>36</v>
      </c>
      <c r="C22" s="22" t="s">
        <v>37</v>
      </c>
      <c r="D22" s="22"/>
      <c r="E22" s="22"/>
      <c r="F22" s="22"/>
      <c r="G22" s="22"/>
      <c r="H22" s="22" t="s">
        <v>8</v>
      </c>
      <c r="I22" s="22"/>
      <c r="J22" s="22"/>
      <c r="K22" s="22"/>
      <c r="L22" s="10">
        <v>35625</v>
      </c>
      <c r="M22" s="23"/>
      <c r="N22" s="23"/>
      <c r="O22" s="24">
        <v>2699.2</v>
      </c>
      <c r="P22" s="24"/>
      <c r="Q22" s="24"/>
      <c r="R22" s="24"/>
      <c r="S22" s="11"/>
      <c r="T22" s="12">
        <v>485.86</v>
      </c>
      <c r="U22" s="13"/>
      <c r="V22" s="13">
        <v>823.2</v>
      </c>
      <c r="W22" s="14">
        <f t="shared" si="0"/>
        <v>4008.26</v>
      </c>
    </row>
    <row r="23" spans="2:23" ht="13.5" customHeight="1">
      <c r="B23" s="9" t="s">
        <v>38</v>
      </c>
      <c r="C23" s="22" t="s">
        <v>39</v>
      </c>
      <c r="D23" s="22"/>
      <c r="E23" s="22"/>
      <c r="F23" s="22"/>
      <c r="G23" s="22"/>
      <c r="H23" s="22" t="s">
        <v>94</v>
      </c>
      <c r="I23" s="22"/>
      <c r="J23" s="22"/>
      <c r="K23" s="22"/>
      <c r="L23" s="10">
        <v>34443</v>
      </c>
      <c r="M23" s="23"/>
      <c r="N23" s="23"/>
      <c r="O23" s="24">
        <v>8112.26</v>
      </c>
      <c r="P23" s="24"/>
      <c r="Q23" s="24"/>
      <c r="R23" s="24"/>
      <c r="S23" s="11"/>
      <c r="T23" s="12">
        <v>1703.57</v>
      </c>
      <c r="U23" s="13"/>
      <c r="V23" s="13">
        <v>823.2</v>
      </c>
      <c r="W23" s="14">
        <f t="shared" si="0"/>
        <v>10639.03</v>
      </c>
    </row>
    <row r="24" spans="2:23" ht="13.5" customHeight="1">
      <c r="B24" s="9" t="s">
        <v>40</v>
      </c>
      <c r="C24" s="22" t="s">
        <v>41</v>
      </c>
      <c r="D24" s="22"/>
      <c r="E24" s="22"/>
      <c r="F24" s="22"/>
      <c r="G24" s="22"/>
      <c r="H24" s="22" t="s">
        <v>8</v>
      </c>
      <c r="I24" s="22"/>
      <c r="J24" s="22"/>
      <c r="K24" s="22"/>
      <c r="L24" s="10">
        <v>41608</v>
      </c>
      <c r="M24" s="23"/>
      <c r="N24" s="23"/>
      <c r="O24" s="24">
        <v>1738.04</v>
      </c>
      <c r="P24" s="24"/>
      <c r="Q24" s="24"/>
      <c r="R24" s="24"/>
      <c r="S24" s="11"/>
      <c r="T24" s="12">
        <v>0</v>
      </c>
      <c r="U24" s="13"/>
      <c r="V24" s="13">
        <v>823.2</v>
      </c>
      <c r="W24" s="14">
        <f t="shared" si="0"/>
        <v>2561.2399999999998</v>
      </c>
    </row>
    <row r="25" spans="2:23" ht="13.5" customHeight="1">
      <c r="B25" s="9" t="s">
        <v>42</v>
      </c>
      <c r="C25" s="22" t="s">
        <v>43</v>
      </c>
      <c r="D25" s="22"/>
      <c r="E25" s="22"/>
      <c r="F25" s="22"/>
      <c r="G25" s="22"/>
      <c r="H25" s="22" t="s">
        <v>8</v>
      </c>
      <c r="I25" s="22"/>
      <c r="J25" s="22"/>
      <c r="K25" s="22"/>
      <c r="L25" s="10">
        <v>42054</v>
      </c>
      <c r="M25" s="23"/>
      <c r="N25" s="23"/>
      <c r="O25" s="24">
        <v>1737.98</v>
      </c>
      <c r="P25" s="24"/>
      <c r="Q25" s="24"/>
      <c r="R25" s="24"/>
      <c r="S25" s="11"/>
      <c r="T25" s="12">
        <v>0</v>
      </c>
      <c r="U25" s="13"/>
      <c r="V25" s="13">
        <v>823.2</v>
      </c>
      <c r="W25" s="14">
        <f t="shared" si="0"/>
        <v>2561.1800000000003</v>
      </c>
    </row>
    <row r="26" spans="2:23" ht="13.5" customHeight="1">
      <c r="B26" s="9" t="s">
        <v>44</v>
      </c>
      <c r="C26" s="22" t="s">
        <v>45</v>
      </c>
      <c r="D26" s="22"/>
      <c r="E26" s="22"/>
      <c r="F26" s="22"/>
      <c r="G26" s="22"/>
      <c r="H26" s="22" t="s">
        <v>8</v>
      </c>
      <c r="I26" s="22"/>
      <c r="J26" s="22"/>
      <c r="K26" s="22"/>
      <c r="L26" s="10">
        <v>34039</v>
      </c>
      <c r="M26" s="23"/>
      <c r="N26" s="23"/>
      <c r="O26" s="24">
        <v>3673.2</v>
      </c>
      <c r="P26" s="24"/>
      <c r="Q26" s="24"/>
      <c r="R26" s="24"/>
      <c r="S26" s="11"/>
      <c r="T26" s="12">
        <v>771.37</v>
      </c>
      <c r="U26" s="12">
        <v>1224.4000000000001</v>
      </c>
      <c r="V26" s="13">
        <v>823.2</v>
      </c>
      <c r="W26" s="14">
        <f t="shared" si="0"/>
        <v>6492.1699999999992</v>
      </c>
    </row>
    <row r="27" spans="2:23" ht="13.5" customHeight="1">
      <c r="B27" s="9" t="s">
        <v>46</v>
      </c>
      <c r="C27" s="22" t="s">
        <v>47</v>
      </c>
      <c r="D27" s="22"/>
      <c r="E27" s="22"/>
      <c r="F27" s="22"/>
      <c r="G27" s="22"/>
      <c r="H27" s="22" t="s">
        <v>98</v>
      </c>
      <c r="I27" s="22"/>
      <c r="J27" s="22"/>
      <c r="K27" s="22"/>
      <c r="L27" s="10">
        <v>35016</v>
      </c>
      <c r="M27" s="23"/>
      <c r="N27" s="23"/>
      <c r="O27" s="24">
        <v>7137.35</v>
      </c>
      <c r="P27" s="24"/>
      <c r="Q27" s="24"/>
      <c r="R27" s="24"/>
      <c r="S27" s="11"/>
      <c r="T27" s="12">
        <v>1284.72</v>
      </c>
      <c r="U27" s="12"/>
      <c r="V27" s="13">
        <v>823.2</v>
      </c>
      <c r="W27" s="14">
        <f t="shared" si="0"/>
        <v>9245.27</v>
      </c>
    </row>
    <row r="28" spans="2:23" ht="13.5" customHeight="1">
      <c r="B28" s="9" t="s">
        <v>48</v>
      </c>
      <c r="C28" s="22" t="s">
        <v>101</v>
      </c>
      <c r="D28" s="22"/>
      <c r="E28" s="22"/>
      <c r="F28" s="22"/>
      <c r="G28" s="22"/>
      <c r="H28" s="22" t="s">
        <v>8</v>
      </c>
      <c r="I28" s="22"/>
      <c r="J28" s="22"/>
      <c r="K28" s="22"/>
      <c r="L28" s="10">
        <v>41863</v>
      </c>
      <c r="M28" s="23"/>
      <c r="N28" s="23"/>
      <c r="O28" s="24">
        <v>1737.98</v>
      </c>
      <c r="P28" s="24"/>
      <c r="Q28" s="24"/>
      <c r="R28" s="24"/>
      <c r="S28" s="11"/>
      <c r="T28" s="12">
        <v>0</v>
      </c>
      <c r="U28" s="12"/>
      <c r="V28" s="13">
        <v>823.2</v>
      </c>
      <c r="W28" s="14">
        <f t="shared" si="0"/>
        <v>2561.1800000000003</v>
      </c>
    </row>
    <row r="29" spans="2:23" ht="13.5" customHeight="1">
      <c r="B29" s="9" t="s">
        <v>49</v>
      </c>
      <c r="C29" s="22" t="s">
        <v>50</v>
      </c>
      <c r="D29" s="22"/>
      <c r="E29" s="22"/>
      <c r="F29" s="22"/>
      <c r="G29" s="22"/>
      <c r="H29" s="22" t="s">
        <v>8</v>
      </c>
      <c r="I29" s="22"/>
      <c r="J29" s="22"/>
      <c r="K29" s="22"/>
      <c r="L29" s="10">
        <v>32568</v>
      </c>
      <c r="M29" s="23"/>
      <c r="N29" s="23"/>
      <c r="O29" s="24">
        <v>4191.62</v>
      </c>
      <c r="P29" s="24"/>
      <c r="Q29" s="24"/>
      <c r="R29" s="24"/>
      <c r="S29" s="11"/>
      <c r="T29" s="12">
        <v>1131.74</v>
      </c>
      <c r="U29" s="12"/>
      <c r="V29" s="13">
        <v>823.2</v>
      </c>
      <c r="W29" s="14">
        <f t="shared" si="0"/>
        <v>6146.5599999999995</v>
      </c>
    </row>
    <row r="30" spans="2:23" ht="13.5" customHeight="1">
      <c r="B30" s="9" t="s">
        <v>51</v>
      </c>
      <c r="C30" s="22" t="s">
        <v>52</v>
      </c>
      <c r="D30" s="22"/>
      <c r="E30" s="22"/>
      <c r="F30" s="22"/>
      <c r="G30" s="22"/>
      <c r="H30" s="22" t="s">
        <v>8</v>
      </c>
      <c r="I30" s="22"/>
      <c r="J30" s="22"/>
      <c r="K30" s="22"/>
      <c r="L30" s="10">
        <v>41061</v>
      </c>
      <c r="M30" s="23"/>
      <c r="N30" s="23"/>
      <c r="O30" s="24">
        <v>6843.65</v>
      </c>
      <c r="P30" s="24"/>
      <c r="Q30" s="24"/>
      <c r="R30" s="24"/>
      <c r="S30" s="11"/>
      <c r="T30" s="12">
        <v>1437.16</v>
      </c>
      <c r="U30" s="12"/>
      <c r="V30" s="13">
        <v>823.2</v>
      </c>
      <c r="W30" s="14">
        <f t="shared" si="0"/>
        <v>9104.01</v>
      </c>
    </row>
    <row r="31" spans="2:23" ht="13.5" customHeight="1">
      <c r="B31" s="9" t="s">
        <v>53</v>
      </c>
      <c r="C31" s="22" t="s">
        <v>54</v>
      </c>
      <c r="D31" s="22"/>
      <c r="E31" s="22"/>
      <c r="F31" s="22"/>
      <c r="G31" s="22"/>
      <c r="H31" s="22" t="s">
        <v>8</v>
      </c>
      <c r="I31" s="22"/>
      <c r="J31" s="22"/>
      <c r="K31" s="22"/>
      <c r="L31" s="10">
        <v>34205</v>
      </c>
      <c r="M31" s="23"/>
      <c r="N31" s="23"/>
      <c r="O31" s="24">
        <v>4191.62</v>
      </c>
      <c r="P31" s="24"/>
      <c r="Q31" s="24"/>
      <c r="R31" s="24"/>
      <c r="S31" s="11"/>
      <c r="T31" s="12">
        <v>880.24</v>
      </c>
      <c r="U31" s="12"/>
      <c r="V31" s="13">
        <v>823.2</v>
      </c>
      <c r="W31" s="14">
        <f t="shared" si="0"/>
        <v>5895.0599999999995</v>
      </c>
    </row>
    <row r="32" spans="2:23" ht="13.5" customHeight="1">
      <c r="B32" s="9" t="s">
        <v>55</v>
      </c>
      <c r="C32" s="22" t="s">
        <v>56</v>
      </c>
      <c r="D32" s="22"/>
      <c r="E32" s="22"/>
      <c r="F32" s="22"/>
      <c r="G32" s="22"/>
      <c r="H32" s="22" t="s">
        <v>98</v>
      </c>
      <c r="I32" s="22"/>
      <c r="J32" s="22"/>
      <c r="K32" s="22"/>
      <c r="L32" s="10">
        <v>33329</v>
      </c>
      <c r="M32" s="23"/>
      <c r="N32" s="23"/>
      <c r="O32" s="24">
        <v>7137.35</v>
      </c>
      <c r="P32" s="24"/>
      <c r="Q32" s="24"/>
      <c r="R32" s="24"/>
      <c r="S32" s="11"/>
      <c r="T32" s="12">
        <v>1712.96</v>
      </c>
      <c r="U32" s="12"/>
      <c r="V32" s="13">
        <v>823.2</v>
      </c>
      <c r="W32" s="14">
        <f t="shared" si="0"/>
        <v>9673.510000000002</v>
      </c>
    </row>
    <row r="33" spans="2:23" ht="13.5" customHeight="1">
      <c r="B33" s="9" t="s">
        <v>57</v>
      </c>
      <c r="C33" s="22" t="s">
        <v>58</v>
      </c>
      <c r="D33" s="22"/>
      <c r="E33" s="22"/>
      <c r="F33" s="22"/>
      <c r="G33" s="22"/>
      <c r="H33" s="22" t="s">
        <v>8</v>
      </c>
      <c r="I33" s="22"/>
      <c r="J33" s="22"/>
      <c r="K33" s="22"/>
      <c r="L33" s="10">
        <v>41647</v>
      </c>
      <c r="M33" s="23"/>
      <c r="N33" s="23"/>
      <c r="O33" s="24">
        <v>1738.09</v>
      </c>
      <c r="P33" s="24"/>
      <c r="Q33" s="24"/>
      <c r="R33" s="24"/>
      <c r="S33" s="11"/>
      <c r="T33" s="12">
        <v>0</v>
      </c>
      <c r="U33" s="12"/>
      <c r="V33" s="13">
        <v>823.2</v>
      </c>
      <c r="W33" s="14">
        <f t="shared" si="0"/>
        <v>2561.29</v>
      </c>
    </row>
    <row r="34" spans="2:23" ht="13.5" customHeight="1">
      <c r="B34" s="9" t="s">
        <v>59</v>
      </c>
      <c r="C34" s="22" t="s">
        <v>60</v>
      </c>
      <c r="D34" s="22"/>
      <c r="E34" s="22"/>
      <c r="F34" s="22"/>
      <c r="G34" s="22"/>
      <c r="H34" s="22" t="s">
        <v>100</v>
      </c>
      <c r="I34" s="22"/>
      <c r="J34" s="22"/>
      <c r="K34" s="22"/>
      <c r="L34" s="10">
        <v>36424</v>
      </c>
      <c r="M34" s="23"/>
      <c r="N34" s="23"/>
      <c r="O34" s="24">
        <v>8511.4699999999993</v>
      </c>
      <c r="P34" s="24"/>
      <c r="Q34" s="24"/>
      <c r="R34" s="24"/>
      <c r="S34" s="11"/>
      <c r="T34" s="12">
        <v>1276.72</v>
      </c>
      <c r="U34" s="12">
        <v>1112.8699999999999</v>
      </c>
      <c r="V34" s="13">
        <v>823.2</v>
      </c>
      <c r="W34" s="14">
        <f t="shared" si="0"/>
        <v>11724.259999999998</v>
      </c>
    </row>
    <row r="35" spans="2:23" ht="13.5" customHeight="1">
      <c r="B35" s="9" t="s">
        <v>61</v>
      </c>
      <c r="C35" s="22" t="s">
        <v>102</v>
      </c>
      <c r="D35" s="22"/>
      <c r="E35" s="22"/>
      <c r="F35" s="22"/>
      <c r="G35" s="22"/>
      <c r="H35" s="22" t="s">
        <v>8</v>
      </c>
      <c r="I35" s="22"/>
      <c r="J35" s="22"/>
      <c r="K35" s="22"/>
      <c r="L35" s="10">
        <v>39377</v>
      </c>
      <c r="M35" s="23"/>
      <c r="N35" s="23"/>
      <c r="O35" s="24">
        <v>1816.26</v>
      </c>
      <c r="P35" s="24"/>
      <c r="Q35" s="24"/>
      <c r="R35" s="24"/>
      <c r="S35" s="11"/>
      <c r="T35" s="12">
        <v>0</v>
      </c>
      <c r="U35" s="13"/>
      <c r="V35" s="13">
        <v>823.2</v>
      </c>
      <c r="W35" s="14">
        <f t="shared" si="0"/>
        <v>2639.46</v>
      </c>
    </row>
    <row r="36" spans="2:23" ht="13.5" customHeight="1">
      <c r="B36" s="9" t="s">
        <v>62</v>
      </c>
      <c r="C36" s="22" t="s">
        <v>63</v>
      </c>
      <c r="D36" s="22"/>
      <c r="E36" s="22"/>
      <c r="F36" s="22"/>
      <c r="G36" s="22"/>
      <c r="H36" s="22" t="s">
        <v>99</v>
      </c>
      <c r="I36" s="22"/>
      <c r="J36" s="22"/>
      <c r="K36" s="22"/>
      <c r="L36" s="10">
        <v>34869</v>
      </c>
      <c r="M36" s="23"/>
      <c r="N36" s="23"/>
      <c r="O36" s="24">
        <v>6802.62</v>
      </c>
      <c r="P36" s="24"/>
      <c r="Q36" s="24"/>
      <c r="R36" s="24"/>
      <c r="S36" s="11"/>
      <c r="T36" s="12">
        <v>1428.55</v>
      </c>
      <c r="U36" s="13"/>
      <c r="V36" s="13">
        <v>823.2</v>
      </c>
      <c r="W36" s="14">
        <f t="shared" si="0"/>
        <v>9054.3700000000008</v>
      </c>
    </row>
    <row r="37" spans="2:23" ht="13.5" customHeight="1">
      <c r="B37" s="9" t="s">
        <v>64</v>
      </c>
      <c r="C37" s="22" t="s">
        <v>65</v>
      </c>
      <c r="D37" s="22"/>
      <c r="E37" s="22"/>
      <c r="F37" s="22"/>
      <c r="G37" s="22"/>
      <c r="H37" s="22" t="s">
        <v>8</v>
      </c>
      <c r="I37" s="22"/>
      <c r="J37" s="22"/>
      <c r="K37" s="22"/>
      <c r="L37" s="10">
        <v>41178</v>
      </c>
      <c r="M37" s="23"/>
      <c r="N37" s="23"/>
      <c r="O37" s="24">
        <v>1737.98</v>
      </c>
      <c r="P37" s="24"/>
      <c r="Q37" s="24"/>
      <c r="R37" s="24"/>
      <c r="S37" s="11"/>
      <c r="T37" s="12">
        <v>0</v>
      </c>
      <c r="U37" s="13"/>
      <c r="V37" s="13">
        <v>823.2</v>
      </c>
      <c r="W37" s="14">
        <f t="shared" si="0"/>
        <v>2561.1800000000003</v>
      </c>
    </row>
    <row r="38" spans="2:23" ht="13.5" customHeight="1">
      <c r="B38" s="9" t="s">
        <v>66</v>
      </c>
      <c r="C38" s="22" t="s">
        <v>103</v>
      </c>
      <c r="D38" s="22"/>
      <c r="E38" s="22"/>
      <c r="F38" s="22"/>
      <c r="G38" s="22"/>
      <c r="H38" s="22" t="s">
        <v>8</v>
      </c>
      <c r="I38" s="22"/>
      <c r="J38" s="22"/>
      <c r="K38" s="22"/>
      <c r="L38" s="10">
        <v>42534</v>
      </c>
      <c r="M38" s="23"/>
      <c r="N38" s="23"/>
      <c r="O38" s="24">
        <v>1737.98</v>
      </c>
      <c r="P38" s="24"/>
      <c r="Q38" s="24"/>
      <c r="R38" s="24"/>
      <c r="S38" s="11"/>
      <c r="T38" s="12">
        <v>0</v>
      </c>
      <c r="U38" s="13"/>
      <c r="V38" s="13">
        <v>823.2</v>
      </c>
      <c r="W38" s="14">
        <f t="shared" si="0"/>
        <v>2561.1800000000003</v>
      </c>
    </row>
    <row r="39" spans="2:23" ht="13.5" customHeight="1">
      <c r="B39" s="9" t="s">
        <v>67</v>
      </c>
      <c r="C39" s="22" t="s">
        <v>68</v>
      </c>
      <c r="D39" s="22"/>
      <c r="E39" s="22"/>
      <c r="F39" s="22"/>
      <c r="G39" s="22"/>
      <c r="H39" s="22" t="s">
        <v>8</v>
      </c>
      <c r="I39" s="22"/>
      <c r="J39" s="22"/>
      <c r="K39" s="22"/>
      <c r="L39" s="10">
        <v>33939</v>
      </c>
      <c r="M39" s="23"/>
      <c r="N39" s="23"/>
      <c r="O39" s="24">
        <v>3673.2</v>
      </c>
      <c r="P39" s="24"/>
      <c r="Q39" s="24"/>
      <c r="R39" s="24"/>
      <c r="S39" s="11"/>
      <c r="T39" s="12">
        <v>771.37</v>
      </c>
      <c r="U39" s="13"/>
      <c r="V39" s="13">
        <v>823.2</v>
      </c>
      <c r="W39" s="14">
        <f t="shared" si="0"/>
        <v>5267.7699999999995</v>
      </c>
    </row>
    <row r="40" spans="2:23" ht="13.5" customHeight="1">
      <c r="B40" s="9" t="s">
        <v>69</v>
      </c>
      <c r="C40" s="22" t="s">
        <v>70</v>
      </c>
      <c r="D40" s="22"/>
      <c r="E40" s="22"/>
      <c r="F40" s="22"/>
      <c r="G40" s="22"/>
      <c r="H40" s="22" t="s">
        <v>94</v>
      </c>
      <c r="I40" s="22"/>
      <c r="J40" s="22"/>
      <c r="K40" s="22"/>
      <c r="L40" s="10">
        <v>34029</v>
      </c>
      <c r="M40" s="23"/>
      <c r="N40" s="23"/>
      <c r="O40" s="24">
        <v>4998.7700000000004</v>
      </c>
      <c r="P40" s="24"/>
      <c r="Q40" s="24"/>
      <c r="R40" s="24"/>
      <c r="S40" s="11"/>
      <c r="T40" s="12">
        <v>1049.74</v>
      </c>
      <c r="U40" s="13"/>
      <c r="V40" s="13">
        <v>823.2</v>
      </c>
      <c r="W40" s="14">
        <f t="shared" si="0"/>
        <v>6871.71</v>
      </c>
    </row>
    <row r="41" spans="2:23" ht="13.5" customHeight="1">
      <c r="B41" s="9" t="s">
        <v>71</v>
      </c>
      <c r="C41" s="22" t="s">
        <v>72</v>
      </c>
      <c r="D41" s="22"/>
      <c r="E41" s="22"/>
      <c r="F41" s="22"/>
      <c r="G41" s="22"/>
      <c r="H41" s="22" t="s">
        <v>98</v>
      </c>
      <c r="I41" s="22"/>
      <c r="J41" s="22"/>
      <c r="K41" s="22"/>
      <c r="L41" s="10">
        <v>34715</v>
      </c>
      <c r="M41" s="23"/>
      <c r="N41" s="23"/>
      <c r="O41" s="24">
        <v>7137.35</v>
      </c>
      <c r="P41" s="24"/>
      <c r="Q41" s="24"/>
      <c r="R41" s="24"/>
      <c r="S41" s="11"/>
      <c r="T41" s="12">
        <v>1498.84</v>
      </c>
      <c r="U41" s="13"/>
      <c r="V41" s="13">
        <v>823.2</v>
      </c>
      <c r="W41" s="14">
        <f t="shared" si="0"/>
        <v>9459.3900000000012</v>
      </c>
    </row>
    <row r="42" spans="2:23" ht="13.5" customHeight="1">
      <c r="B42" s="9" t="s">
        <v>73</v>
      </c>
      <c r="C42" s="22" t="s">
        <v>74</v>
      </c>
      <c r="D42" s="22"/>
      <c r="E42" s="22"/>
      <c r="F42" s="22"/>
      <c r="G42" s="22"/>
      <c r="H42" s="22" t="s">
        <v>8</v>
      </c>
      <c r="I42" s="22"/>
      <c r="J42" s="22"/>
      <c r="K42" s="22"/>
      <c r="L42" s="10">
        <v>36720</v>
      </c>
      <c r="M42" s="23"/>
      <c r="N42" s="23"/>
      <c r="O42" s="24">
        <v>2947.54</v>
      </c>
      <c r="P42" s="24"/>
      <c r="Q42" s="24"/>
      <c r="R42" s="24"/>
      <c r="S42" s="11"/>
      <c r="T42" s="12">
        <v>442.13</v>
      </c>
      <c r="U42" s="13"/>
      <c r="V42" s="13">
        <v>823.2</v>
      </c>
      <c r="W42" s="14">
        <f t="shared" si="0"/>
        <v>4212.87</v>
      </c>
    </row>
    <row r="43" spans="2:23" ht="13.5" customHeight="1">
      <c r="B43" s="9" t="s">
        <v>75</v>
      </c>
      <c r="C43" s="22" t="s">
        <v>104</v>
      </c>
      <c r="D43" s="22"/>
      <c r="E43" s="22"/>
      <c r="F43" s="22"/>
      <c r="G43" s="22"/>
      <c r="H43" s="22" t="s">
        <v>15</v>
      </c>
      <c r="I43" s="22"/>
      <c r="J43" s="22"/>
      <c r="K43" s="22"/>
      <c r="L43" s="10">
        <v>42387</v>
      </c>
      <c r="M43" s="23"/>
      <c r="N43" s="23"/>
      <c r="O43" s="24">
        <v>5249.26</v>
      </c>
      <c r="P43" s="24"/>
      <c r="Q43" s="24"/>
      <c r="R43" s="24"/>
      <c r="S43" s="11"/>
      <c r="T43" s="12">
        <v>0</v>
      </c>
      <c r="U43" s="13"/>
      <c r="V43" s="13">
        <v>823.2</v>
      </c>
      <c r="W43" s="14">
        <f t="shared" si="0"/>
        <v>6072.46</v>
      </c>
    </row>
    <row r="44" spans="2:23" ht="13.5" customHeight="1">
      <c r="B44" s="9" t="s">
        <v>76</v>
      </c>
      <c r="C44" s="22" t="s">
        <v>77</v>
      </c>
      <c r="D44" s="22"/>
      <c r="E44" s="22"/>
      <c r="F44" s="22"/>
      <c r="G44" s="22"/>
      <c r="H44" s="22" t="s">
        <v>98</v>
      </c>
      <c r="I44" s="22"/>
      <c r="J44" s="22"/>
      <c r="K44" s="22"/>
      <c r="L44" s="10">
        <v>41495</v>
      </c>
      <c r="M44" s="23"/>
      <c r="N44" s="23"/>
      <c r="O44" s="24">
        <v>3231.78</v>
      </c>
      <c r="P44" s="24"/>
      <c r="Q44" s="24"/>
      <c r="R44" s="24"/>
      <c r="S44" s="11"/>
      <c r="T44" s="12">
        <v>0</v>
      </c>
      <c r="U44" s="13"/>
      <c r="V44" s="13">
        <v>823.2</v>
      </c>
      <c r="W44" s="14">
        <f t="shared" si="0"/>
        <v>4054.9800000000005</v>
      </c>
    </row>
    <row r="45" spans="2:23" ht="13.5" customHeight="1">
      <c r="B45" s="9" t="s">
        <v>78</v>
      </c>
      <c r="C45" s="22" t="s">
        <v>105</v>
      </c>
      <c r="D45" s="22"/>
      <c r="E45" s="22"/>
      <c r="F45" s="22"/>
      <c r="G45" s="22"/>
      <c r="H45" s="22" t="s">
        <v>8</v>
      </c>
      <c r="I45" s="22"/>
      <c r="J45" s="22"/>
      <c r="K45" s="22"/>
      <c r="L45" s="10">
        <v>42039</v>
      </c>
      <c r="M45" s="23"/>
      <c r="N45" s="23"/>
      <c r="O45" s="24">
        <v>1737.98</v>
      </c>
      <c r="P45" s="24"/>
      <c r="Q45" s="24"/>
      <c r="R45" s="24"/>
      <c r="S45" s="11"/>
      <c r="T45" s="12">
        <v>0</v>
      </c>
      <c r="U45" s="13"/>
      <c r="V45" s="13">
        <v>823.2</v>
      </c>
      <c r="W45" s="14">
        <f t="shared" si="0"/>
        <v>2561.1800000000003</v>
      </c>
    </row>
    <row r="46" spans="2:23" ht="13.5" customHeight="1">
      <c r="B46" s="9" t="s">
        <v>79</v>
      </c>
      <c r="C46" s="22" t="s">
        <v>80</v>
      </c>
      <c r="D46" s="22"/>
      <c r="E46" s="22"/>
      <c r="F46" s="22"/>
      <c r="G46" s="22"/>
      <c r="H46" s="22" t="s">
        <v>8</v>
      </c>
      <c r="I46" s="22"/>
      <c r="J46" s="22"/>
      <c r="K46" s="22"/>
      <c r="L46" s="10">
        <v>42219</v>
      </c>
      <c r="M46" s="23"/>
      <c r="N46" s="23"/>
      <c r="O46" s="24">
        <v>1737.98</v>
      </c>
      <c r="P46" s="24"/>
      <c r="Q46" s="24"/>
      <c r="R46" s="24"/>
      <c r="S46" s="11"/>
      <c r="T46" s="12">
        <v>0</v>
      </c>
      <c r="U46" s="13"/>
      <c r="V46" s="13">
        <v>823.2</v>
      </c>
      <c r="W46" s="14">
        <f t="shared" si="0"/>
        <v>2561.1800000000003</v>
      </c>
    </row>
    <row r="47" spans="2:23" ht="13.5" customHeight="1">
      <c r="B47" s="9" t="s">
        <v>81</v>
      </c>
      <c r="C47" s="22" t="s">
        <v>82</v>
      </c>
      <c r="D47" s="22"/>
      <c r="E47" s="22"/>
      <c r="F47" s="22"/>
      <c r="G47" s="22"/>
      <c r="H47" s="22" t="s">
        <v>98</v>
      </c>
      <c r="I47" s="22"/>
      <c r="J47" s="22"/>
      <c r="K47" s="22"/>
      <c r="L47" s="10">
        <v>39608</v>
      </c>
      <c r="M47" s="23"/>
      <c r="N47" s="23"/>
      <c r="O47" s="24">
        <v>3377.2</v>
      </c>
      <c r="P47" s="24"/>
      <c r="Q47" s="24"/>
      <c r="R47" s="24"/>
      <c r="S47" s="11"/>
      <c r="T47" s="12">
        <v>0</v>
      </c>
      <c r="U47" s="13"/>
      <c r="V47" s="13">
        <v>823.2</v>
      </c>
      <c r="W47" s="14">
        <f t="shared" si="0"/>
        <v>4200.3999999999996</v>
      </c>
    </row>
    <row r="48" spans="2:23" ht="13.5" customHeight="1">
      <c r="B48" s="9" t="s">
        <v>83</v>
      </c>
      <c r="C48" s="22" t="s">
        <v>84</v>
      </c>
      <c r="D48" s="22"/>
      <c r="E48" s="22"/>
      <c r="F48" s="22"/>
      <c r="G48" s="22"/>
      <c r="H48" s="22" t="s">
        <v>8</v>
      </c>
      <c r="I48" s="22"/>
      <c r="J48" s="22"/>
      <c r="K48" s="22"/>
      <c r="L48" s="10">
        <v>39377</v>
      </c>
      <c r="M48" s="23"/>
      <c r="N48" s="23"/>
      <c r="O48" s="24">
        <v>1816.26</v>
      </c>
      <c r="P48" s="24"/>
      <c r="Q48" s="24"/>
      <c r="R48" s="24"/>
      <c r="S48" s="11"/>
      <c r="T48" s="12">
        <v>0</v>
      </c>
      <c r="U48" s="13"/>
      <c r="V48" s="13">
        <v>823.2</v>
      </c>
      <c r="W48" s="14">
        <f t="shared" si="0"/>
        <v>2639.46</v>
      </c>
    </row>
    <row r="49" spans="2:23" ht="13.5" customHeight="1">
      <c r="B49" s="9" t="s">
        <v>85</v>
      </c>
      <c r="C49" s="22" t="s">
        <v>86</v>
      </c>
      <c r="D49" s="22"/>
      <c r="E49" s="22"/>
      <c r="F49" s="22"/>
      <c r="G49" s="22"/>
      <c r="H49" s="22" t="s">
        <v>8</v>
      </c>
      <c r="I49" s="22"/>
      <c r="J49" s="22"/>
      <c r="K49" s="22"/>
      <c r="L49" s="10">
        <v>39377</v>
      </c>
      <c r="M49" s="23"/>
      <c r="N49" s="23"/>
      <c r="O49" s="24">
        <v>1897.99</v>
      </c>
      <c r="P49" s="24"/>
      <c r="Q49" s="24"/>
      <c r="R49" s="24"/>
      <c r="S49" s="11"/>
      <c r="T49" s="12">
        <v>0</v>
      </c>
      <c r="U49" s="13"/>
      <c r="V49" s="13">
        <v>823.2</v>
      </c>
      <c r="W49" s="14">
        <f t="shared" si="0"/>
        <v>2721.19</v>
      </c>
    </row>
    <row r="50" spans="2:23" ht="13.5" customHeight="1">
      <c r="B50" s="9" t="s">
        <v>87</v>
      </c>
      <c r="C50" s="22" t="s">
        <v>88</v>
      </c>
      <c r="D50" s="22"/>
      <c r="E50" s="22"/>
      <c r="F50" s="22"/>
      <c r="G50" s="22"/>
      <c r="H50" s="22" t="s">
        <v>8</v>
      </c>
      <c r="I50" s="22"/>
      <c r="J50" s="22"/>
      <c r="K50" s="22"/>
      <c r="L50" s="10">
        <v>33609</v>
      </c>
      <c r="M50" s="23"/>
      <c r="N50" s="23"/>
      <c r="O50" s="24">
        <v>4191.75</v>
      </c>
      <c r="P50" s="24"/>
      <c r="Q50" s="24"/>
      <c r="R50" s="24"/>
      <c r="S50" s="11"/>
      <c r="T50" s="12">
        <v>1006.02</v>
      </c>
      <c r="U50" s="13"/>
      <c r="V50" s="13">
        <v>823.2</v>
      </c>
      <c r="W50" s="14">
        <f t="shared" si="0"/>
        <v>6020.97</v>
      </c>
    </row>
    <row r="51" spans="2:23" ht="13.5" customHeight="1">
      <c r="B51" s="9" t="s">
        <v>89</v>
      </c>
      <c r="C51" s="22" t="s">
        <v>90</v>
      </c>
      <c r="D51" s="22"/>
      <c r="E51" s="22"/>
      <c r="F51" s="22"/>
      <c r="G51" s="22"/>
      <c r="H51" s="22" t="s">
        <v>8</v>
      </c>
      <c r="I51" s="22"/>
      <c r="J51" s="22"/>
      <c r="K51" s="22"/>
      <c r="L51" s="10">
        <v>34807</v>
      </c>
      <c r="M51" s="23"/>
      <c r="N51" s="23"/>
      <c r="O51" s="24">
        <v>4191.75</v>
      </c>
      <c r="P51" s="24"/>
      <c r="Q51" s="24"/>
      <c r="R51" s="24"/>
      <c r="S51" s="11"/>
      <c r="T51" s="12">
        <v>880.27</v>
      </c>
      <c r="U51" s="13"/>
      <c r="V51" s="13">
        <v>823.2</v>
      </c>
      <c r="W51" s="14">
        <f t="shared" si="0"/>
        <v>5895.22</v>
      </c>
    </row>
    <row r="52" spans="2:23" ht="13.5" customHeight="1">
      <c r="B52" s="9" t="s">
        <v>91</v>
      </c>
      <c r="C52" s="22" t="s">
        <v>92</v>
      </c>
      <c r="D52" s="22"/>
      <c r="E52" s="22"/>
      <c r="F52" s="22"/>
      <c r="G52" s="22"/>
      <c r="H52" s="22" t="s">
        <v>8</v>
      </c>
      <c r="I52" s="22"/>
      <c r="J52" s="22"/>
      <c r="K52" s="22"/>
      <c r="L52" s="10">
        <v>34918</v>
      </c>
      <c r="M52" s="23"/>
      <c r="N52" s="23"/>
      <c r="O52" s="24">
        <v>3673.2</v>
      </c>
      <c r="P52" s="24"/>
      <c r="Q52" s="24"/>
      <c r="R52" s="24"/>
      <c r="S52" s="11"/>
      <c r="T52" s="12">
        <v>661.18</v>
      </c>
      <c r="U52" s="13"/>
      <c r="V52" s="13">
        <v>823.2</v>
      </c>
      <c r="W52" s="14">
        <f t="shared" si="0"/>
        <v>5157.58</v>
      </c>
    </row>
    <row r="53" spans="2:23" ht="18" customHeight="1">
      <c r="B53" s="27"/>
      <c r="C53" s="27"/>
      <c r="E53" s="2"/>
      <c r="G53" s="27"/>
      <c r="H53" s="27"/>
      <c r="J53" s="3"/>
      <c r="N53" s="28">
        <v>183578.32</v>
      </c>
      <c r="O53" s="28"/>
      <c r="P53" s="28"/>
      <c r="Q53" s="28"/>
      <c r="R53" s="28"/>
      <c r="S53" s="5"/>
      <c r="T53" s="6">
        <f>SUM(T8:T52)</f>
        <v>26677.390000000003</v>
      </c>
      <c r="U53" s="15">
        <f>SUM(U8:U52)</f>
        <v>2337.27</v>
      </c>
      <c r="V53" s="15">
        <f>SUM(V8:V52)</f>
        <v>37044.000000000007</v>
      </c>
      <c r="W53" s="6">
        <f>SUM(W8:W52)</f>
        <v>249636.97999999995</v>
      </c>
    </row>
    <row r="54" spans="2:23" ht="16.5" customHeight="1">
      <c r="M54" s="25"/>
      <c r="N54" s="25"/>
      <c r="O54" s="25"/>
      <c r="P54" s="25"/>
      <c r="Q54" s="25"/>
      <c r="R54" s="25"/>
    </row>
  </sheetData>
  <mergeCells count="190">
    <mergeCell ref="M54:R54"/>
    <mergeCell ref="B5:R5"/>
    <mergeCell ref="B53:C53"/>
    <mergeCell ref="G53:H53"/>
    <mergeCell ref="N53:R53"/>
    <mergeCell ref="C51:G51"/>
    <mergeCell ref="H51:K51"/>
    <mergeCell ref="M51:N51"/>
    <mergeCell ref="O51:R51"/>
    <mergeCell ref="C52:G52"/>
    <mergeCell ref="H52:K52"/>
    <mergeCell ref="M52:N52"/>
    <mergeCell ref="O52:R52"/>
    <mergeCell ref="C49:G49"/>
    <mergeCell ref="H49:K49"/>
    <mergeCell ref="M49:N49"/>
    <mergeCell ref="O49:R49"/>
    <mergeCell ref="C50:G50"/>
    <mergeCell ref="H50:K50"/>
    <mergeCell ref="M50:N50"/>
    <mergeCell ref="O50:R50"/>
    <mergeCell ref="C47:G47"/>
    <mergeCell ref="H47:K47"/>
    <mergeCell ref="M47:N47"/>
    <mergeCell ref="O47:R47"/>
    <mergeCell ref="C48:G48"/>
    <mergeCell ref="H48:K48"/>
    <mergeCell ref="M48:N48"/>
    <mergeCell ref="O48:R48"/>
    <mergeCell ref="C46:G46"/>
    <mergeCell ref="H46:K46"/>
    <mergeCell ref="M46:N46"/>
    <mergeCell ref="O46:R46"/>
    <mergeCell ref="C45:G45"/>
    <mergeCell ref="H45:K45"/>
    <mergeCell ref="M45:N45"/>
    <mergeCell ref="O45:R45"/>
    <mergeCell ref="C44:G44"/>
    <mergeCell ref="H44:K44"/>
    <mergeCell ref="M44:N44"/>
    <mergeCell ref="O44:R44"/>
    <mergeCell ref="C43:G43"/>
    <mergeCell ref="H43:K43"/>
    <mergeCell ref="M43:N43"/>
    <mergeCell ref="O43:R43"/>
    <mergeCell ref="C42:G42"/>
    <mergeCell ref="H42:K42"/>
    <mergeCell ref="M42:N42"/>
    <mergeCell ref="O42:R42"/>
    <mergeCell ref="C41:G41"/>
    <mergeCell ref="H41:K41"/>
    <mergeCell ref="M41:N41"/>
    <mergeCell ref="O41:R41"/>
    <mergeCell ref="C40:G40"/>
    <mergeCell ref="H40:K40"/>
    <mergeCell ref="M40:N40"/>
    <mergeCell ref="O40:R40"/>
    <mergeCell ref="C39:G39"/>
    <mergeCell ref="H39:K39"/>
    <mergeCell ref="M39:N39"/>
    <mergeCell ref="O39:R39"/>
    <mergeCell ref="C38:G38"/>
    <mergeCell ref="H38:K38"/>
    <mergeCell ref="M38:N38"/>
    <mergeCell ref="O38:R38"/>
    <mergeCell ref="C37:G37"/>
    <mergeCell ref="H37:K37"/>
    <mergeCell ref="M37:N37"/>
    <mergeCell ref="O37:R37"/>
    <mergeCell ref="C36:G36"/>
    <mergeCell ref="H36:K36"/>
    <mergeCell ref="M36:N36"/>
    <mergeCell ref="O36:R36"/>
    <mergeCell ref="C35:G35"/>
    <mergeCell ref="H35:K35"/>
    <mergeCell ref="M35:N35"/>
    <mergeCell ref="O35:R35"/>
    <mergeCell ref="C34:G34"/>
    <mergeCell ref="H34:K34"/>
    <mergeCell ref="M34:N34"/>
    <mergeCell ref="O34:R34"/>
    <mergeCell ref="C33:G33"/>
    <mergeCell ref="H33:K33"/>
    <mergeCell ref="M33:N33"/>
    <mergeCell ref="O33:R33"/>
    <mergeCell ref="C32:G32"/>
    <mergeCell ref="H32:K32"/>
    <mergeCell ref="M32:N32"/>
    <mergeCell ref="O32:R32"/>
    <mergeCell ref="C31:G31"/>
    <mergeCell ref="H31:K31"/>
    <mergeCell ref="M31:N31"/>
    <mergeCell ref="O31:R31"/>
    <mergeCell ref="C30:G30"/>
    <mergeCell ref="H30:K30"/>
    <mergeCell ref="M30:N30"/>
    <mergeCell ref="O30:R30"/>
    <mergeCell ref="C29:G29"/>
    <mergeCell ref="H29:K29"/>
    <mergeCell ref="M29:N29"/>
    <mergeCell ref="O29:R29"/>
    <mergeCell ref="C28:G28"/>
    <mergeCell ref="H28:K28"/>
    <mergeCell ref="M28:N28"/>
    <mergeCell ref="O28:R28"/>
    <mergeCell ref="C27:G27"/>
    <mergeCell ref="H27:K27"/>
    <mergeCell ref="M27:N27"/>
    <mergeCell ref="O27:R27"/>
    <mergeCell ref="C26:G26"/>
    <mergeCell ref="H26:K26"/>
    <mergeCell ref="M26:N26"/>
    <mergeCell ref="O26:R26"/>
    <mergeCell ref="C25:G25"/>
    <mergeCell ref="H25:K25"/>
    <mergeCell ref="M25:N25"/>
    <mergeCell ref="O25:R25"/>
    <mergeCell ref="C24:G24"/>
    <mergeCell ref="H24:K24"/>
    <mergeCell ref="M24:N24"/>
    <mergeCell ref="O24:R24"/>
    <mergeCell ref="C23:G23"/>
    <mergeCell ref="H23:K23"/>
    <mergeCell ref="M23:N23"/>
    <mergeCell ref="O23:R23"/>
    <mergeCell ref="C22:G22"/>
    <mergeCell ref="H22:K22"/>
    <mergeCell ref="M22:N22"/>
    <mergeCell ref="O22:R22"/>
    <mergeCell ref="C21:G21"/>
    <mergeCell ref="H21:K21"/>
    <mergeCell ref="M21:N21"/>
    <mergeCell ref="O21:R21"/>
    <mergeCell ref="C20:G20"/>
    <mergeCell ref="H20:K20"/>
    <mergeCell ref="M20:N20"/>
    <mergeCell ref="O20:R20"/>
    <mergeCell ref="C19:G19"/>
    <mergeCell ref="H19:K19"/>
    <mergeCell ref="M19:N19"/>
    <mergeCell ref="O19:R19"/>
    <mergeCell ref="C18:G18"/>
    <mergeCell ref="H18:K18"/>
    <mergeCell ref="M18:N18"/>
    <mergeCell ref="O18:R18"/>
    <mergeCell ref="C17:G17"/>
    <mergeCell ref="H17:K17"/>
    <mergeCell ref="M17:N17"/>
    <mergeCell ref="O17:R17"/>
    <mergeCell ref="C16:G16"/>
    <mergeCell ref="H16:K16"/>
    <mergeCell ref="M16:N16"/>
    <mergeCell ref="O16:R16"/>
    <mergeCell ref="C15:G15"/>
    <mergeCell ref="H15:K15"/>
    <mergeCell ref="M15:N15"/>
    <mergeCell ref="O15:R15"/>
    <mergeCell ref="C14:G14"/>
    <mergeCell ref="H14:K14"/>
    <mergeCell ref="M14:N14"/>
    <mergeCell ref="O14:R14"/>
    <mergeCell ref="C13:G13"/>
    <mergeCell ref="H13:K13"/>
    <mergeCell ref="M13:N13"/>
    <mergeCell ref="O13:R13"/>
    <mergeCell ref="C12:G12"/>
    <mergeCell ref="H12:K12"/>
    <mergeCell ref="M12:N12"/>
    <mergeCell ref="O12:R12"/>
    <mergeCell ref="C11:G11"/>
    <mergeCell ref="H11:K11"/>
    <mergeCell ref="M11:N11"/>
    <mergeCell ref="O11:R11"/>
    <mergeCell ref="C10:G10"/>
    <mergeCell ref="H10:K10"/>
    <mergeCell ref="M10:N10"/>
    <mergeCell ref="O10:R10"/>
    <mergeCell ref="C9:G9"/>
    <mergeCell ref="H9:K9"/>
    <mergeCell ref="M9:N9"/>
    <mergeCell ref="O9:R9"/>
    <mergeCell ref="B2:L3"/>
    <mergeCell ref="M3:O3"/>
    <mergeCell ref="B6:G6"/>
    <mergeCell ref="H6:K6"/>
    <mergeCell ref="O6:R6"/>
    <mergeCell ref="C8:G8"/>
    <mergeCell ref="H8:K8"/>
    <mergeCell ref="M8:N8"/>
    <mergeCell ref="O8:R8"/>
  </mergeCells>
  <phoneticPr fontId="13" type="noConversion"/>
  <pageMargins left="0.13263888888888889" right="0.13263888888888889" top="0.12569444444444444" bottom="0.62638888888888888" header="0" footer="0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moliveira</cp:lastModifiedBy>
  <dcterms:created xsi:type="dcterms:W3CDTF">2016-06-28T20:24:48Z</dcterms:created>
  <dcterms:modified xsi:type="dcterms:W3CDTF">2016-06-28T20:52:25Z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01734361CD07C3C85B968AA4B2781C480C585762D8FBA284D6B30952D80425B8A8915BADEE3C9328D8E2B9C0A1F04CB5E0DDE88AAF2316B2BF16340E47AD9272E34733283E97F6798237838B0739BFD787660D5041C7A3E3275F7EEC56CAB0D5F9A5D7090E55FC3CB059E39450764AF8FEE2E40EBF55F5E3F74F51BFEEA4DCB</vt:lpwstr>
  </property>
  <property fmtid="{D5CDD505-2E9C-101B-9397-08002B2CF9AE}" pid="3" name="Business Objects Context Information1">
    <vt:lpwstr>6191E5282FA52688922BFD2C570B5D23EC69877350005C9993CDAA202C185BC4944E9433A14A31CA44E93C3CB76290C22F08862345014DF2CAA86CCA7EE6CB5E3DF352800A2D4FBBDB5E6ABD6AB5EAB5FF4D75DA8836580E166615D6A694223CD758DA50B7DA4F6D18AC6D53BEB2A04AFAA46E55C399A1C93E58F62AC03FB47</vt:lpwstr>
  </property>
  <property fmtid="{D5CDD505-2E9C-101B-9397-08002B2CF9AE}" pid="4" name="Business Objects Context Information2">
    <vt:lpwstr>14A82C86D406F861ACE73BEB8F783ACA4224C3B1FEBD1FFFFF573C390765D7AAEFE05A50BDAF52B4592F5569418F710B8AD6BA9B5CB7E252B08D16DC25F304D6A564CF8255449542EF8902D307952A4C81452130E4D7810B7FBB80BA30BBFDE53A9654E02C207A3EABA2CFD5AC4E2698F1A865ED9DF950634FAA2C8DF5A785E</vt:lpwstr>
  </property>
  <property fmtid="{D5CDD505-2E9C-101B-9397-08002B2CF9AE}" pid="5" name="Business Objects Context Information3">
    <vt:lpwstr>E8F3765128DBC952115F0F10D83E06377F5DCF4643DBAF6396B8BD4FBBB246EF18ED655E40588071E8F3B75A5FD1E9FBE3E559D901CBBE05E650CC774BE35B0CD5D71768E776BB9465786D5FBE9431292705B4597F2140FC59276F5434F6539A6C53B4485000554FA2A92B4939C9D5D6B37AD9896E23FC7C7A9E30E7282AEB7</vt:lpwstr>
  </property>
  <property fmtid="{D5CDD505-2E9C-101B-9397-08002B2CF9AE}" pid="6" name="Business Objects Context Information4">
    <vt:lpwstr>6F880288D08FD92B87696A161D75B32613F7643A98AA12D8C9810DD3B78F6E75326BD0FCBCD66766EC291D296AD2B133198733C6164CB9E44C52EEA1A737B414630CFA1F142EDF26B9FBB1C713AA56D8FB445A4433AB4CEB7831AFF5E64CD105198C272C25570B33ADF9E5D7940B4BE04607DC087CDB9A5F902D6BC454CC0A8</vt:lpwstr>
  </property>
  <property fmtid="{D5CDD505-2E9C-101B-9397-08002B2CF9AE}" pid="7" name="Business Objects Context Information5">
    <vt:lpwstr>46F4B2F44413C59FD61A11FD2FC527EAD1DCB931F51372769FCE6847590430976C143BAF274FDA814377263477A1146159C23EAA0CEA7188D4D8FC30E193790FB1745E017C43AEB224B673C86AD0273C080BF1B9311FAB36E845E4DDDC6FB25823F48874D9F9EE436807C99625F2A299FAADD5546EDED073A6A83F03E925C74</vt:lpwstr>
  </property>
  <property fmtid="{D5CDD505-2E9C-101B-9397-08002B2CF9AE}" pid="8" name="Business Objects Context Information6">
    <vt:lpwstr>3849853FA0A9509CECFD3832F7725F4F2499B31501002A5B6102362D58A56CFD804BD804BA1D9686B10E27D2CC8D538FBB578966B08BE89972522273F4467A0B5DAF90956A8D8367A9C3F6EB9EB6671CBF6C976D0BFC0F7A7B477BDA8798E6D800BA982D4AE6B2410BD59B4D03A30CBE49542FA3A2929FD4276E6CF90A40E68</vt:lpwstr>
  </property>
  <property fmtid="{D5CDD505-2E9C-101B-9397-08002B2CF9AE}" pid="9" name="Business Objects Context Information7">
    <vt:lpwstr>9FAF8FEBFADC59018BA28552302BBC4C06C17B9A5625F1411657E3BC10BEB7CF2FC79A4D11E5156019057CCAD63CA27415A94EDCBBF12676B39A0A84BDC2FEB56FABA4DF71520DBAD507F1F877B69315FAC3B89AE2522CDB2AEA42A0666B453A841306F2F182C1A460D480343219D8E43CE306C6248BC8A95E76B5CAD10A36B</vt:lpwstr>
  </property>
  <property fmtid="{D5CDD505-2E9C-101B-9397-08002B2CF9AE}" pid="10" name="Business Objects Context Information8">
    <vt:lpwstr>F0A41CAB07FAA9D381E48DD0EA5334ADCBB58FE2EB</vt:lpwstr>
  </property>
</Properties>
</file>